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DF77FB40-FC43-490C-B109-B71B023328AF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37" i="4" l="1"/>
  <c r="H37" i="4"/>
  <c r="G37" i="4"/>
  <c r="F37" i="4"/>
</calcChain>
</file>

<file path=xl/sharedStrings.xml><?xml version="1.0" encoding="utf-8"?>
<sst xmlns="http://schemas.openxmlformats.org/spreadsheetml/2006/main" count="379" uniqueCount="79">
  <si>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</si>
  <si>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</si>
  <si>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</si>
  <si>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</si>
  <si>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</si>
  <si>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</si>
  <si>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</si>
  <si>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</si>
  <si>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</si>
  <si>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</si>
  <si>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</si>
  <si>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</si>
  <si>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</si>
  <si>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</si>
  <si>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</si>
  <si>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</si>
  <si>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</si>
  <si>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</si>
  <si>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</si>
  <si>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150г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</si>
  <si>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</si>
  <si>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</si>
  <si>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</si>
  <si>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</si>
  <si>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</si>
  <si>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20г</t>
  </si>
  <si>
    <t>Общая стоимость</t>
  </si>
  <si>
    <t>ЗАВТРАК №2</t>
  </si>
  <si>
    <t>Яблоки</t>
  </si>
  <si>
    <t>ОБЕД</t>
  </si>
  <si>
    <t>Первые блюда (Супы)</t>
  </si>
  <si>
    <t>Суп крестьянский с крупой</t>
  </si>
  <si>
    <t>Вторые блюда</t>
  </si>
  <si>
    <t>Бефстроганов из отварной говядины</t>
  </si>
  <si>
    <t>60г</t>
  </si>
  <si>
    <t>Гарниры</t>
  </si>
  <si>
    <t xml:space="preserve">Макаронные изделия отварные </t>
  </si>
  <si>
    <t>80г</t>
  </si>
  <si>
    <t>Кисель из клюквы</t>
  </si>
  <si>
    <t>Гренки из пшеничного хлеба</t>
  </si>
  <si>
    <t>Икра свекольная</t>
  </si>
  <si>
    <t>40г</t>
  </si>
  <si>
    <t>Сметана</t>
  </si>
  <si>
    <t>4г</t>
  </si>
  <si>
    <t>Хлеб пшеничный</t>
  </si>
  <si>
    <t>Хлеб ржаной</t>
  </si>
  <si>
    <t>ПОЛДНИК</t>
  </si>
  <si>
    <t>Молоко кипяченое</t>
  </si>
  <si>
    <t>189г</t>
  </si>
  <si>
    <t>Кондитерские изделия</t>
  </si>
  <si>
    <t>Вафли</t>
  </si>
  <si>
    <t>18г</t>
  </si>
  <si>
    <t>УЖИН</t>
  </si>
  <si>
    <t>Каша молочная пшеничная жидкая</t>
  </si>
  <si>
    <t>Чай с сахаром</t>
  </si>
  <si>
    <t>180г</t>
  </si>
  <si>
    <t>Масло сливочное порционно</t>
  </si>
  <si>
    <t>5г</t>
  </si>
  <si>
    <t>Общая стоимость дневного рациона</t>
  </si>
  <si>
    <t>25г</t>
  </si>
  <si>
    <t>200г</t>
  </si>
  <si>
    <t>36г</t>
  </si>
  <si>
    <t>15г</t>
  </si>
  <si>
    <t>50г</t>
  </si>
  <si>
    <t>70г</t>
  </si>
  <si>
    <t>30г</t>
  </si>
  <si>
    <t>Хлебцы без глютена</t>
  </si>
  <si>
    <t>Джем порционно</t>
  </si>
  <si>
    <t>220г</t>
  </si>
  <si>
    <t>Печенье без глютеновое</t>
  </si>
  <si>
    <t>210г</t>
  </si>
  <si>
    <t>100г</t>
  </si>
  <si>
    <t>Макароны без глютена</t>
  </si>
  <si>
    <t>Сок</t>
  </si>
  <si>
    <t xml:space="preserve">Каша гречневая вязкая безмолочная </t>
  </si>
  <si>
    <t xml:space="preserve">Яйцо отварное </t>
  </si>
  <si>
    <t>1шт</t>
  </si>
  <si>
    <t>Каша гречневаявая молочная вязкая</t>
  </si>
  <si>
    <t>Каша безмолочная  пшеничная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</si>
</sst>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8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70.5</v>
      </c>
      <c r="G10" s="1">
        <v>0.6</v>
      </c>
      <c r="H10" s="1">
        <v>0.6</v>
      </c>
      <c r="I10" s="1">
        <v>14.7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19</v>
      </c>
      <c r="E13" s="1"/>
      <c r="F13" s="1">
        <v>67.5</v>
      </c>
      <c r="G13" s="1">
        <v>1.2749999999999999</v>
      </c>
      <c r="H13" s="1">
        <v>3.06</v>
      </c>
      <c r="I13" s="1">
        <v>8.73</v>
      </c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116.4</v>
      </c>
      <c r="G14" s="1">
        <v>5.8000000000000003E-2</v>
      </c>
      <c r="H14" s="1">
        <v>5.0000000000000001E-3</v>
      </c>
      <c r="I14" s="1">
        <v>0.30399999999999999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77.28</v>
      </c>
      <c r="G15" s="1">
        <v>3.016</v>
      </c>
      <c r="H15" s="1">
        <v>0.36</v>
      </c>
      <c r="I15" s="1">
        <v>15.488</v>
      </c>
    </row>
    <row r="16" spans="1:9" x14ac:dyDescent="0.3">
      <c r="A16" s="1"/>
      <c r="B16" s="1" t="s">
        <v>17</v>
      </c>
      <c r="C16" s="1" t="s">
        <v>38</v>
      </c>
      <c r="D16" s="1" t="s">
        <v>19</v>
      </c>
      <c r="E16" s="1"/>
      <c r="F16" s="1">
        <v>72</v>
      </c>
      <c r="G16" s="1">
        <v>7.4999999999999997E-2</v>
      </c>
      <c r="H16" s="1">
        <v>0</v>
      </c>
      <c r="I16" s="1">
        <v>17.25</v>
      </c>
    </row>
    <row r="17" spans="1:9" x14ac:dyDescent="0.3">
      <c r="A17" s="1"/>
      <c r="B17" s="1" t="s">
        <v>20</v>
      </c>
      <c r="C17" s="1" t="s">
        <v>39</v>
      </c>
      <c r="D17" s="1" t="s">
        <v>22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20</v>
      </c>
      <c r="C18" s="1" t="s">
        <v>40</v>
      </c>
      <c r="D18" s="1" t="s">
        <v>41</v>
      </c>
      <c r="E18" s="1"/>
      <c r="F18" s="1">
        <v>46</v>
      </c>
      <c r="G18" s="1">
        <v>0.96</v>
      </c>
      <c r="H18" s="1">
        <v>2.84</v>
      </c>
      <c r="I18" s="1">
        <v>4.16</v>
      </c>
    </row>
    <row r="19" spans="1:9" x14ac:dyDescent="0.3">
      <c r="A19" s="1"/>
      <c r="B19" s="1" t="s">
        <v>20</v>
      </c>
      <c r="C19" s="1" t="s">
        <v>42</v>
      </c>
      <c r="D19" s="1" t="s">
        <v>43</v>
      </c>
      <c r="E19" s="1"/>
      <c r="F19" s="1">
        <v>6.48</v>
      </c>
      <c r="G19" s="1">
        <v>0.104</v>
      </c>
      <c r="H19" s="1">
        <v>0.6</v>
      </c>
      <c r="I19" s="1">
        <v>0.14399999999999999</v>
      </c>
    </row>
    <row r="20" spans="1:9" x14ac:dyDescent="0.3">
      <c r="A20" s="1"/>
      <c r="B20" s="1" t="s">
        <v>23</v>
      </c>
      <c r="C20" s="1" t="s">
        <v>44</v>
      </c>
      <c r="D20" s="1" t="s">
        <v>22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23</v>
      </c>
      <c r="C21" s="1" t="s">
        <v>45</v>
      </c>
      <c r="D21" s="1" t="s">
        <v>25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47</v>
      </c>
      <c r="D24" s="1" t="s">
        <v>48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49</v>
      </c>
      <c r="C25" s="1" t="s">
        <v>50</v>
      </c>
      <c r="D25" s="1" t="s">
        <v>51</v>
      </c>
      <c r="E25" s="1"/>
      <c r="F25" s="1">
        <v>63</v>
      </c>
      <c r="G25" s="1">
        <v>0.504</v>
      </c>
      <c r="H25" s="1">
        <v>0.59399999999999997</v>
      </c>
      <c r="I25" s="1">
        <v>13.914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52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53</v>
      </c>
      <c r="D28" s="1" t="s">
        <v>19</v>
      </c>
      <c r="E28" s="1"/>
      <c r="F28" s="1">
        <v>182.25</v>
      </c>
      <c r="G28" s="1">
        <v>5.55</v>
      </c>
      <c r="H28" s="1">
        <v>5.61</v>
      </c>
      <c r="I28" s="1">
        <v>27.375</v>
      </c>
    </row>
    <row r="29" spans="1:9" x14ac:dyDescent="0.3">
      <c r="A29" s="1"/>
      <c r="B29" s="1" t="s">
        <v>17</v>
      </c>
      <c r="C29" s="1" t="s">
        <v>54</v>
      </c>
      <c r="D29" s="1" t="s">
        <v>55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20</v>
      </c>
      <c r="C30" s="1" t="s">
        <v>56</v>
      </c>
      <c r="D30" s="1" t="s">
        <v>57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23</v>
      </c>
      <c r="C31" s="1" t="s">
        <v>44</v>
      </c>
      <c r="D31" s="1" t="s">
        <v>25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23</v>
      </c>
      <c r="C32" s="1" t="s">
        <v>45</v>
      </c>
      <c r="D32" s="1" t="s">
        <v>25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A7B1-074A-4C77-9F64-53C1C775E4E2}">
  <dimension ref="A1:I34"/>
  <sheetViews>
    <sheetView topLeftCell="A1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55</v>
      </c>
      <c r="E5" s="1"/>
      <c r="F5" s="1">
        <v>71.099999999999994</v>
      </c>
      <c r="G5" s="1">
        <v>2.88</v>
      </c>
      <c r="H5" s="1">
        <v>2.4300000000000002</v>
      </c>
      <c r="I5" s="1">
        <v>14.31</v>
      </c>
    </row>
    <row r="6" spans="1:9" x14ac:dyDescent="0.3">
      <c r="A6" s="1"/>
      <c r="B6" s="1" t="s">
        <v>20</v>
      </c>
      <c r="C6" s="1" t="s">
        <v>21</v>
      </c>
      <c r="D6" s="1" t="s">
        <v>62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65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60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55</v>
      </c>
      <c r="E13" s="1"/>
      <c r="F13" s="1">
        <v>81</v>
      </c>
      <c r="G13" s="1">
        <v>1.53</v>
      </c>
      <c r="H13" s="1">
        <v>3.6720000000000002</v>
      </c>
      <c r="I13" s="1">
        <v>10.476000000000001</v>
      </c>
    </row>
    <row r="14" spans="1:9" x14ac:dyDescent="0.3">
      <c r="A14" s="1"/>
      <c r="B14" s="1" t="s">
        <v>32</v>
      </c>
      <c r="C14" s="1" t="s">
        <v>33</v>
      </c>
      <c r="D14" s="1" t="s">
        <v>64</v>
      </c>
      <c r="E14" s="1"/>
      <c r="F14" s="1">
        <v>135.80000000000001</v>
      </c>
      <c r="G14" s="1">
        <v>6.7000000000000004E-2</v>
      </c>
      <c r="H14" s="1">
        <v>6.0000000000000001E-3</v>
      </c>
      <c r="I14" s="1">
        <v>0.35499999999999998</v>
      </c>
    </row>
    <row r="15" spans="1:9" x14ac:dyDescent="0.3">
      <c r="A15" s="1"/>
      <c r="B15" s="1" t="s">
        <v>35</v>
      </c>
      <c r="C15" s="1" t="s">
        <v>36</v>
      </c>
      <c r="D15" s="1" t="s">
        <v>16</v>
      </c>
      <c r="E15" s="1"/>
      <c r="F15" s="1">
        <v>115.92</v>
      </c>
      <c r="G15" s="1">
        <v>4.524</v>
      </c>
      <c r="H15" s="1">
        <v>0.54</v>
      </c>
      <c r="I15" s="1">
        <v>23.231999999999999</v>
      </c>
    </row>
    <row r="16" spans="1:9" x14ac:dyDescent="0.3">
      <c r="A16" s="1"/>
      <c r="B16" s="1" t="s">
        <v>17</v>
      </c>
      <c r="C16" s="1" t="s">
        <v>38</v>
      </c>
      <c r="D16" s="1" t="s">
        <v>55</v>
      </c>
      <c r="E16" s="1"/>
      <c r="F16" s="1">
        <v>86.4</v>
      </c>
      <c r="G16" s="1">
        <v>0.09</v>
      </c>
      <c r="H16" s="1">
        <v>0</v>
      </c>
      <c r="I16" s="1">
        <v>20.7</v>
      </c>
    </row>
    <row r="17" spans="1:9" x14ac:dyDescent="0.3">
      <c r="A17" s="1"/>
      <c r="B17" s="1" t="s">
        <v>20</v>
      </c>
      <c r="C17" s="1" t="s">
        <v>39</v>
      </c>
      <c r="D17" s="1" t="s">
        <v>22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20</v>
      </c>
      <c r="C18" s="1" t="s">
        <v>40</v>
      </c>
      <c r="D18" s="1" t="s">
        <v>63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20</v>
      </c>
      <c r="C19" s="1" t="s">
        <v>42</v>
      </c>
      <c r="D19" s="1" t="s">
        <v>57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44</v>
      </c>
      <c r="D20" s="1" t="s">
        <v>62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45</v>
      </c>
      <c r="D21" s="1" t="s">
        <v>59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47</v>
      </c>
      <c r="D24" s="1" t="s">
        <v>60</v>
      </c>
      <c r="E24" s="1"/>
      <c r="F24" s="1">
        <v>106</v>
      </c>
      <c r="G24" s="1">
        <v>5.8</v>
      </c>
      <c r="H24" s="1">
        <v>5</v>
      </c>
      <c r="I24" s="1">
        <v>9.6</v>
      </c>
    </row>
    <row r="25" spans="1:9" x14ac:dyDescent="0.3">
      <c r="A25" s="1"/>
      <c r="B25" s="1" t="s">
        <v>49</v>
      </c>
      <c r="C25" s="1" t="s">
        <v>50</v>
      </c>
      <c r="D25" s="1" t="s">
        <v>61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52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53</v>
      </c>
      <c r="D28" s="1" t="s">
        <v>60</v>
      </c>
      <c r="E28" s="1"/>
      <c r="F28" s="1">
        <v>243</v>
      </c>
      <c r="G28" s="1">
        <v>7.4</v>
      </c>
      <c r="H28" s="1">
        <v>7.48</v>
      </c>
      <c r="I28" s="1">
        <v>36.5</v>
      </c>
    </row>
    <row r="29" spans="1:9" x14ac:dyDescent="0.3">
      <c r="A29" s="1"/>
      <c r="B29" s="1" t="s">
        <v>17</v>
      </c>
      <c r="C29" s="1" t="s">
        <v>54</v>
      </c>
      <c r="D29" s="1" t="s">
        <v>60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20</v>
      </c>
      <c r="C30" s="1" t="s">
        <v>56</v>
      </c>
      <c r="D30" s="1" t="s">
        <v>57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23</v>
      </c>
      <c r="C31" s="1" t="s">
        <v>44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23</v>
      </c>
      <c r="C32" s="1" t="s">
        <v>45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3F2D-62F4-4628-AF42-47F1730C6227}">
  <dimension ref="A1:I34"/>
  <sheetViews>
    <sheetView tabSelected="1" workbookViewId="0">
      <selection activeCell="B32" sqref="B3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60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62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65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60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60</v>
      </c>
      <c r="E13" s="1"/>
      <c r="F13" s="1">
        <v>90</v>
      </c>
      <c r="G13" s="1">
        <v>1.7</v>
      </c>
      <c r="H13" s="1">
        <v>4.08</v>
      </c>
      <c r="I13" s="1">
        <v>11.64</v>
      </c>
    </row>
    <row r="14" spans="1:9" x14ac:dyDescent="0.3">
      <c r="A14" s="1"/>
      <c r="B14" s="1" t="s">
        <v>32</v>
      </c>
      <c r="C14" s="1" t="s">
        <v>33</v>
      </c>
      <c r="D14" s="1" t="s">
        <v>64</v>
      </c>
      <c r="E14" s="1"/>
      <c r="F14" s="1">
        <v>135.80000000000001</v>
      </c>
      <c r="G14" s="1">
        <v>6.7000000000000004E-2</v>
      </c>
      <c r="H14" s="1">
        <v>6.0000000000000001E-3</v>
      </c>
      <c r="I14" s="1">
        <v>0.35499999999999998</v>
      </c>
    </row>
    <row r="15" spans="1:9" x14ac:dyDescent="0.3">
      <c r="A15" s="1"/>
      <c r="B15" s="1" t="s">
        <v>35</v>
      </c>
      <c r="C15" s="1" t="s">
        <v>36</v>
      </c>
      <c r="D15" s="1" t="s">
        <v>16</v>
      </c>
      <c r="E15" s="1"/>
      <c r="F15" s="1">
        <v>115.92</v>
      </c>
      <c r="G15" s="1">
        <v>4.524</v>
      </c>
      <c r="H15" s="1">
        <v>0.54</v>
      </c>
      <c r="I15" s="1">
        <v>23.231999999999999</v>
      </c>
    </row>
    <row r="16" spans="1:9" x14ac:dyDescent="0.3">
      <c r="A16" s="1"/>
      <c r="B16" s="1" t="s">
        <v>17</v>
      </c>
      <c r="C16" s="1" t="s">
        <v>38</v>
      </c>
      <c r="D16" s="1" t="s">
        <v>60</v>
      </c>
      <c r="E16" s="1"/>
      <c r="F16" s="1">
        <v>96</v>
      </c>
      <c r="G16" s="1">
        <v>0.1</v>
      </c>
      <c r="H16" s="1">
        <v>0</v>
      </c>
      <c r="I16" s="1">
        <v>23</v>
      </c>
    </row>
    <row r="17" spans="1:9" x14ac:dyDescent="0.3">
      <c r="A17" s="1"/>
      <c r="B17" s="1" t="s">
        <v>20</v>
      </c>
      <c r="C17" s="1" t="s">
        <v>39</v>
      </c>
      <c r="D17" s="1" t="s">
        <v>22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20</v>
      </c>
      <c r="C18" s="1" t="s">
        <v>40</v>
      </c>
      <c r="D18" s="1" t="s">
        <v>63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20</v>
      </c>
      <c r="C19" s="1" t="s">
        <v>42</v>
      </c>
      <c r="D19" s="1" t="s">
        <v>57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44</v>
      </c>
      <c r="D20" s="1" t="s">
        <v>62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45</v>
      </c>
      <c r="D21" s="1" t="s">
        <v>59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47</v>
      </c>
      <c r="D24" s="1" t="s">
        <v>70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49</v>
      </c>
      <c r="C25" s="1" t="s">
        <v>50</v>
      </c>
      <c r="D25" s="1" t="s">
        <v>61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52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53</v>
      </c>
      <c r="D28" s="1" t="s">
        <v>68</v>
      </c>
      <c r="E28" s="1"/>
      <c r="F28" s="1">
        <v>267.3</v>
      </c>
      <c r="G28" s="1">
        <v>8.14</v>
      </c>
      <c r="H28" s="1">
        <v>8.2279999999999998</v>
      </c>
      <c r="I28" s="1">
        <v>40.15</v>
      </c>
    </row>
    <row r="29" spans="1:9" x14ac:dyDescent="0.3">
      <c r="A29" s="1"/>
      <c r="B29" s="1" t="s">
        <v>17</v>
      </c>
      <c r="C29" s="1" t="s">
        <v>54</v>
      </c>
      <c r="D29" s="1" t="s">
        <v>60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20</v>
      </c>
      <c r="C30" s="1" t="s">
        <v>56</v>
      </c>
      <c r="D30" s="1" t="s">
        <v>57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23</v>
      </c>
      <c r="C31" s="1" t="s">
        <v>44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23</v>
      </c>
      <c r="C32" s="1" t="s">
        <v>45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B6BD2-6994-4925-BDEC-76D1342C09E2}">
  <dimension ref="A1:I45"/>
  <sheetViews>
    <sheetView topLeftCell="A22" workbookViewId="0">
      <selection activeCell="E43" sqref="E4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/>
      <c r="C5" s="1" t="s">
        <v>74</v>
      </c>
      <c r="D5" s="1" t="s">
        <v>55</v>
      </c>
      <c r="E5" s="1"/>
      <c r="F5" s="1"/>
      <c r="G5" s="1"/>
      <c r="H5" s="1"/>
      <c r="I5" s="1"/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20</v>
      </c>
      <c r="C7" s="1" t="s">
        <v>21</v>
      </c>
      <c r="D7" s="1" t="s">
        <v>62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/>
      <c r="C8" s="1" t="s">
        <v>75</v>
      </c>
      <c r="D8" s="1" t="s">
        <v>76</v>
      </c>
      <c r="E8" s="1"/>
      <c r="F8" s="1">
        <v>63</v>
      </c>
      <c r="G8" s="1"/>
      <c r="H8" s="1"/>
      <c r="I8" s="1"/>
    </row>
    <row r="9" spans="1:9" x14ac:dyDescent="0.3">
      <c r="A9" s="1"/>
      <c r="B9" s="1" t="s">
        <v>23</v>
      </c>
      <c r="C9" s="1" t="s">
        <v>24</v>
      </c>
      <c r="D9" s="1" t="s">
        <v>65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23</v>
      </c>
      <c r="C10" s="1" t="s">
        <v>66</v>
      </c>
      <c r="D10" s="1" t="s">
        <v>65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20</v>
      </c>
      <c r="C13" s="1" t="s">
        <v>28</v>
      </c>
      <c r="D13" s="1" t="s">
        <v>60</v>
      </c>
      <c r="E13" s="1"/>
      <c r="F13" s="1">
        <v>94</v>
      </c>
      <c r="G13" s="1">
        <v>0.8</v>
      </c>
      <c r="H13" s="1">
        <v>0.8</v>
      </c>
      <c r="I13" s="1">
        <v>19.600000000000001</v>
      </c>
    </row>
    <row r="14" spans="1:9" x14ac:dyDescent="0.3">
      <c r="A14" s="1"/>
      <c r="B14" s="1" t="s">
        <v>17</v>
      </c>
      <c r="C14" s="1" t="s">
        <v>73</v>
      </c>
      <c r="D14" s="1" t="s">
        <v>71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29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30</v>
      </c>
      <c r="C17" s="1" t="s">
        <v>31</v>
      </c>
      <c r="D17" s="1" t="s">
        <v>60</v>
      </c>
      <c r="E17" s="1"/>
      <c r="F17" s="1">
        <v>90</v>
      </c>
      <c r="G17" s="1">
        <v>1.7</v>
      </c>
      <c r="H17" s="1">
        <v>4.08</v>
      </c>
      <c r="I17" s="1">
        <v>11.64</v>
      </c>
    </row>
    <row r="18" spans="1:9" x14ac:dyDescent="0.3">
      <c r="A18" s="1"/>
      <c r="B18" s="1" t="s">
        <v>32</v>
      </c>
      <c r="C18" s="1" t="s">
        <v>33</v>
      </c>
      <c r="D18" s="1" t="s">
        <v>64</v>
      </c>
      <c r="E18" s="1"/>
      <c r="F18" s="1">
        <v>135.80000000000001</v>
      </c>
      <c r="G18" s="1">
        <v>6.7000000000000004E-2</v>
      </c>
      <c r="H18" s="1">
        <v>6.0000000000000001E-3</v>
      </c>
      <c r="I18" s="1">
        <v>0.35499999999999998</v>
      </c>
    </row>
    <row r="19" spans="1:9" x14ac:dyDescent="0.3">
      <c r="A19" s="1"/>
      <c r="B19" s="1" t="s">
        <v>35</v>
      </c>
      <c r="C19" s="1" t="s">
        <v>36</v>
      </c>
      <c r="D19" s="1" t="s">
        <v>16</v>
      </c>
      <c r="E19" s="1"/>
      <c r="F19" s="1">
        <v>115.92</v>
      </c>
      <c r="G19" s="1">
        <v>4.524</v>
      </c>
      <c r="H19" s="1">
        <v>0.54</v>
      </c>
      <c r="I19" s="1">
        <v>23.231999999999999</v>
      </c>
    </row>
    <row r="20" spans="1:9" x14ac:dyDescent="0.3">
      <c r="A20" s="1"/>
      <c r="B20" s="1" t="s">
        <v>35</v>
      </c>
      <c r="C20" s="1" t="s">
        <v>72</v>
      </c>
      <c r="D20" s="1" t="s">
        <v>71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38</v>
      </c>
      <c r="D21" s="1" t="s">
        <v>60</v>
      </c>
      <c r="E21" s="1"/>
      <c r="F21" s="1">
        <v>96</v>
      </c>
      <c r="G21" s="1">
        <v>0.1</v>
      </c>
      <c r="H21" s="1">
        <v>0</v>
      </c>
      <c r="I21" s="1">
        <v>23</v>
      </c>
    </row>
    <row r="22" spans="1:9" x14ac:dyDescent="0.3">
      <c r="A22" s="1"/>
      <c r="B22" s="1" t="s">
        <v>20</v>
      </c>
      <c r="C22" s="1" t="s">
        <v>39</v>
      </c>
      <c r="D22" s="1" t="s">
        <v>22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20</v>
      </c>
      <c r="C23" s="1" t="s">
        <v>40</v>
      </c>
      <c r="D23" s="1" t="s">
        <v>63</v>
      </c>
      <c r="E23" s="1"/>
      <c r="F23" s="1">
        <v>57.5</v>
      </c>
      <c r="G23" s="1">
        <v>1.2</v>
      </c>
      <c r="H23" s="1">
        <v>3.55</v>
      </c>
      <c r="I23" s="1">
        <v>5.2</v>
      </c>
    </row>
    <row r="24" spans="1:9" x14ac:dyDescent="0.3">
      <c r="A24" s="1"/>
      <c r="B24" s="1" t="s">
        <v>20</v>
      </c>
      <c r="C24" s="1" t="s">
        <v>42</v>
      </c>
      <c r="D24" s="1" t="s">
        <v>57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44</v>
      </c>
      <c r="D25" s="1" t="s">
        <v>62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23</v>
      </c>
      <c r="C26" s="1" t="s">
        <v>45</v>
      </c>
      <c r="D26" s="1" t="s">
        <v>59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23</v>
      </c>
      <c r="C27" s="1" t="s">
        <v>66</v>
      </c>
      <c r="D27" s="1" t="s">
        <v>65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47</v>
      </c>
      <c r="D30" s="1" t="s">
        <v>70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17</v>
      </c>
      <c r="C31" s="1" t="s">
        <v>54</v>
      </c>
      <c r="D31" s="1" t="s">
        <v>60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49</v>
      </c>
      <c r="C32" s="1" t="s">
        <v>50</v>
      </c>
      <c r="D32" s="1" t="s">
        <v>61</v>
      </c>
      <c r="E32" s="1"/>
      <c r="F32" s="1">
        <v>126</v>
      </c>
      <c r="G32" s="1">
        <v>1.008</v>
      </c>
      <c r="H32" s="1">
        <v>1.1879999999999999</v>
      </c>
      <c r="I32" s="1">
        <v>27.827999999999999</v>
      </c>
    </row>
    <row r="33" spans="1:9" x14ac:dyDescent="0.3">
      <c r="A33" s="1"/>
      <c r="B33" s="1" t="s">
        <v>49</v>
      </c>
      <c r="C33" s="1" t="s">
        <v>69</v>
      </c>
      <c r="D33" s="1" t="s">
        <v>65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52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14</v>
      </c>
      <c r="C36" s="1" t="s">
        <v>78</v>
      </c>
      <c r="D36" s="1" t="s">
        <v>68</v>
      </c>
      <c r="E36" s="1"/>
      <c r="F36" s="1">
        <v>267.3</v>
      </c>
      <c r="G36" s="1">
        <v>8.14</v>
      </c>
      <c r="H36" s="1">
        <v>8.2279999999999998</v>
      </c>
      <c r="I36" s="1">
        <v>40.15</v>
      </c>
    </row>
    <row r="37" spans="1:9" x14ac:dyDescent="0.3">
      <c r="A37" s="1"/>
      <c r="B37" s="1" t="s">
        <v>35</v>
      </c>
      <c r="C37" s="1" t="s">
        <v>77</v>
      </c>
      <c r="D37" s="1" t="s">
        <v>60</v>
      </c>
      <c r="E37" s="1"/>
      <c r="F37" s="1">
        <f>200*1.687</f>
        <v>337.40000000000003</v>
      </c>
      <c r="G37" s="1">
        <f>200*0.057</f>
        <v>11.4</v>
      </c>
      <c r="H37" s="1">
        <f>200*0.053</f>
        <v>10.6</v>
      </c>
      <c r="I37" s="1">
        <f>200*0.248</f>
        <v>49.6</v>
      </c>
    </row>
    <row r="38" spans="1:9" x14ac:dyDescent="0.3">
      <c r="A38" s="1"/>
      <c r="B38" s="1" t="s">
        <v>17</v>
      </c>
      <c r="C38" s="1" t="s">
        <v>54</v>
      </c>
      <c r="D38" s="1" t="s">
        <v>60</v>
      </c>
      <c r="E38" s="1"/>
      <c r="F38" s="1">
        <v>60</v>
      </c>
      <c r="G38" s="1">
        <v>0.1</v>
      </c>
      <c r="H38" s="1">
        <v>0</v>
      </c>
      <c r="I38" s="1">
        <v>15</v>
      </c>
    </row>
    <row r="39" spans="1:9" x14ac:dyDescent="0.3">
      <c r="A39" s="1"/>
      <c r="B39" s="1" t="s">
        <v>20</v>
      </c>
      <c r="C39" s="1" t="s">
        <v>67</v>
      </c>
      <c r="D39" s="1" t="s">
        <v>62</v>
      </c>
      <c r="E39" s="1"/>
      <c r="F39" s="1">
        <v>44</v>
      </c>
      <c r="G39" s="1"/>
      <c r="H39" s="1"/>
      <c r="I39" s="1"/>
    </row>
    <row r="40" spans="1:9" x14ac:dyDescent="0.3">
      <c r="A40" s="1"/>
      <c r="B40" s="1" t="s">
        <v>20</v>
      </c>
      <c r="C40" s="1" t="s">
        <v>56</v>
      </c>
      <c r="D40" s="1" t="s">
        <v>57</v>
      </c>
      <c r="E40" s="1"/>
      <c r="F40" s="1">
        <v>37.4</v>
      </c>
      <c r="G40" s="1">
        <v>2.5000000000000001E-2</v>
      </c>
      <c r="H40" s="1">
        <v>4.125</v>
      </c>
      <c r="I40" s="1">
        <v>0.04</v>
      </c>
    </row>
    <row r="41" spans="1:9" x14ac:dyDescent="0.3">
      <c r="A41" s="1"/>
      <c r="B41" s="1" t="s">
        <v>23</v>
      </c>
      <c r="C41" s="1" t="s">
        <v>44</v>
      </c>
      <c r="D41" s="1" t="s">
        <v>59</v>
      </c>
      <c r="E41" s="1"/>
      <c r="F41" s="1">
        <v>58.75</v>
      </c>
      <c r="G41" s="1">
        <v>1.9</v>
      </c>
      <c r="H41" s="1">
        <v>0.2</v>
      </c>
      <c r="I41" s="1">
        <v>12.3</v>
      </c>
    </row>
    <row r="42" spans="1:9" x14ac:dyDescent="0.3">
      <c r="A42" s="1"/>
      <c r="B42" s="1" t="s">
        <v>23</v>
      </c>
      <c r="C42" s="1" t="s">
        <v>45</v>
      </c>
      <c r="D42" s="1" t="s">
        <v>59</v>
      </c>
      <c r="E42" s="1"/>
      <c r="F42" s="1">
        <v>43.5</v>
      </c>
      <c r="G42" s="1">
        <v>1.65</v>
      </c>
      <c r="H42" s="1">
        <v>0.3</v>
      </c>
      <c r="I42" s="1">
        <v>8.35</v>
      </c>
    </row>
    <row r="43" spans="1:9" x14ac:dyDescent="0.3">
      <c r="A43" s="1"/>
      <c r="B43" s="1" t="s">
        <v>23</v>
      </c>
      <c r="C43" s="1" t="s">
        <v>66</v>
      </c>
      <c r="D43" s="1" t="s">
        <v>65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26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58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2024-02-26T08:24:42Z</dcterms:created>
  <dcterms:modified xsi:type="dcterms:W3CDTF">2024-02-26T08:29:16Z</dcterms:modified>
  <cp:category/>
</cp:coreProperties>
</file>