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D310D0B7-3729-4A8B-9E9F-EBEA3689223F}" xr6:coauthVersionLast="47" xr6:coauthVersionMax="47" xr10:uidLastSave="{00000000-0000-0000-0000-000000000000}"/>
  <bookViews>
    <workbookView xWindow="-108" yWindow="-108" windowWidth="23256" windowHeight="12456" tabRatio="780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36" i="4" l="1"/>
  <c r="H36" i="4"/>
  <c r="G36" i="4"/>
  <c r="F36" i="4"/>
  <c r="I4" i="4"/>
  <c r="H4" i="4"/>
  <c r="G4" i="4"/>
  <c r="F4" i="4"/>
</calcChain>
</file>

<file path=xl/sharedStrings.xml><?xml version="1.0" encoding="utf-8"?>
<sst xmlns="http://schemas.openxmlformats.org/spreadsheetml/2006/main" count="366" uniqueCount="72">
  <si>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</si>
  <si>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</si>
  <si>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</si>
  <si>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</si>
  <si>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</si>
  <si>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</si>
  <si>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</si>
  <si>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</si>
  <si>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</si>
  <si>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</si>
  <si>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</si>
  <si>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</si>
  <si>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</si>
  <si>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</si>
  <si>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</si>
  <si>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манная молочная жидкая</t>
  </si>
  <si>
    <t>180г</t>
  </si>
  <si>
    <t>Напитки</t>
  </si>
  <si>
    <t>Какао с молоком</t>
  </si>
  <si>
    <t>150г</t>
  </si>
  <si>
    <t>Порционные блюда</t>
  </si>
  <si>
    <t>Масло сливочное порционно</t>
  </si>
  <si>
    <t>5г</t>
  </si>
  <si>
    <t>Хлеб</t>
  </si>
  <si>
    <t>Батон 1 сорт</t>
  </si>
  <si>
    <t>30г</t>
  </si>
  <si>
    <t>Общая стоимость</t>
  </si>
  <si>
    <t>ЗАВТРАК №2</t>
  </si>
  <si>
    <t>Сок</t>
  </si>
  <si>
    <t>100г</t>
  </si>
  <si>
    <t>ОБЕД</t>
  </si>
  <si>
    <t>Закуски</t>
  </si>
  <si>
    <t>Икра морковная</t>
  </si>
  <si>
    <t>40г</t>
  </si>
  <si>
    <t>Первые блюда (Супы)</t>
  </si>
  <si>
    <t>Суп картофельный с горохом</t>
  </si>
  <si>
    <t>Вторые блюда</t>
  </si>
  <si>
    <t xml:space="preserve">Суфле из кур </t>
  </si>
  <si>
    <t>50г</t>
  </si>
  <si>
    <t>Гарниры</t>
  </si>
  <si>
    <t xml:space="preserve">Макаронные изделия отварные </t>
  </si>
  <si>
    <t>80г</t>
  </si>
  <si>
    <t>Напиток из шиповника</t>
  </si>
  <si>
    <t>Гренки из пшеничного хлеба</t>
  </si>
  <si>
    <t>15г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</si>
  <si>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</si>
  <si>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</si>
  <si>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</si>
  <si>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</si>
  <si>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</si>
  <si>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</si>
  <si>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Кондитерские изделия</t>
  </si>
  <si>
    <t>Печенье</t>
  </si>
  <si>
    <t>25г</t>
  </si>
  <si>
    <t>УЖИН</t>
  </si>
  <si>
    <t>Сырники из творога запеченные</t>
  </si>
  <si>
    <t>Соусы</t>
  </si>
  <si>
    <t>Молоко сгущенное порционно</t>
  </si>
  <si>
    <t>10г</t>
  </si>
  <si>
    <t>Чай с сахаром</t>
  </si>
  <si>
    <t>Общая стоимость дневного рациона</t>
  </si>
  <si>
    <t>Хлебцы без глютена</t>
  </si>
  <si>
    <t>200г</t>
  </si>
  <si>
    <t>170г</t>
  </si>
  <si>
    <t>Печенье без глютеновое</t>
  </si>
  <si>
    <t>210г</t>
  </si>
  <si>
    <t>Макароны без глютена</t>
  </si>
  <si>
    <t>120г</t>
  </si>
  <si>
    <t>60г</t>
  </si>
  <si>
    <t>Джем порционно</t>
  </si>
  <si>
    <t>Каша гречневая вязкая</t>
  </si>
  <si>
    <t xml:space="preserve">Каша гречневая вязкая безмолочная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</si>
</sst>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E34" sqref="E3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9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193.86</v>
      </c>
      <c r="G4" s="1">
        <v>5.58</v>
      </c>
      <c r="H4" s="1">
        <v>6.7140000000000004</v>
      </c>
      <c r="I4" s="1">
        <v>27.774000000000001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33</v>
      </c>
      <c r="E13" s="1"/>
      <c r="F13" s="1">
        <v>46</v>
      </c>
      <c r="G13" s="1">
        <v>0.96</v>
      </c>
      <c r="H13" s="1">
        <v>2.84</v>
      </c>
      <c r="I13" s="1">
        <v>4.16</v>
      </c>
    </row>
    <row r="14" spans="1:9" x14ac:dyDescent="0.3">
      <c r="A14" s="1"/>
      <c r="B14" s="1" t="s">
        <v>34</v>
      </c>
      <c r="C14" s="1" t="s">
        <v>35</v>
      </c>
      <c r="D14" s="1" t="s">
        <v>19</v>
      </c>
      <c r="E14" s="1"/>
      <c r="F14" s="1">
        <v>64.8</v>
      </c>
      <c r="G14" s="1">
        <v>1.38</v>
      </c>
      <c r="H14" s="1">
        <v>2.5499999999999998</v>
      </c>
      <c r="I14" s="1">
        <v>9.0749999999999993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116</v>
      </c>
      <c r="G15" s="1">
        <v>7.2670000000000003</v>
      </c>
      <c r="H15" s="1">
        <v>8.8670000000000009</v>
      </c>
      <c r="I15" s="1">
        <v>1.8</v>
      </c>
    </row>
    <row r="16" spans="1:9" x14ac:dyDescent="0.3">
      <c r="A16" s="1"/>
      <c r="B16" s="1" t="s">
        <v>39</v>
      </c>
      <c r="C16" s="1" t="s">
        <v>40</v>
      </c>
      <c r="D16" s="1" t="s">
        <v>41</v>
      </c>
      <c r="E16" s="1"/>
      <c r="F16" s="1">
        <v>77.28</v>
      </c>
      <c r="G16" s="1">
        <v>3.016</v>
      </c>
      <c r="H16" s="1">
        <v>0.36</v>
      </c>
      <c r="I16" s="1">
        <v>15.488</v>
      </c>
    </row>
    <row r="17" spans="1:9" x14ac:dyDescent="0.3">
      <c r="A17" s="1"/>
      <c r="B17" s="1" t="s">
        <v>17</v>
      </c>
      <c r="C17" s="1" t="s">
        <v>42</v>
      </c>
      <c r="D17" s="1" t="s">
        <v>19</v>
      </c>
      <c r="E17" s="1"/>
      <c r="F17" s="1">
        <v>72.75</v>
      </c>
      <c r="G17" s="1">
        <v>0.52500000000000002</v>
      </c>
      <c r="H17" s="1">
        <v>0.22500000000000001</v>
      </c>
      <c r="I17" s="1">
        <v>17.100000000000001</v>
      </c>
    </row>
    <row r="18" spans="1:9" x14ac:dyDescent="0.3">
      <c r="A18" s="1"/>
      <c r="B18" s="1" t="s">
        <v>20</v>
      </c>
      <c r="C18" s="1" t="s">
        <v>43</v>
      </c>
      <c r="D18" s="1" t="s">
        <v>44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23</v>
      </c>
      <c r="C19" s="1" t="s">
        <v>45</v>
      </c>
      <c r="D19" s="1" t="s">
        <v>46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47</v>
      </c>
      <c r="D20" s="1" t="s">
        <v>44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49</v>
      </c>
      <c r="D23" s="1" t="s">
        <v>50</v>
      </c>
      <c r="E23" s="1"/>
      <c r="F23" s="1">
        <v>100.17</v>
      </c>
      <c r="G23" s="1">
        <v>5.4809999999999999</v>
      </c>
      <c r="H23" s="1">
        <v>4.7249999999999996</v>
      </c>
      <c r="I23" s="1">
        <v>9.0719999999999992</v>
      </c>
    </row>
    <row r="24" spans="1:9" x14ac:dyDescent="0.3">
      <c r="A24" s="1"/>
      <c r="B24" s="1" t="s">
        <v>51</v>
      </c>
      <c r="C24" s="1" t="s">
        <v>52</v>
      </c>
      <c r="D24" s="1" t="s">
        <v>53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54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14</v>
      </c>
      <c r="C27" s="1" t="s">
        <v>55</v>
      </c>
      <c r="D27" s="1" t="s">
        <v>19</v>
      </c>
      <c r="E27" s="1"/>
      <c r="F27" s="1">
        <v>386</v>
      </c>
      <c r="G27" s="1">
        <v>24</v>
      </c>
      <c r="H27" s="1">
        <v>18.5</v>
      </c>
      <c r="I27" s="1">
        <v>31</v>
      </c>
    </row>
    <row r="28" spans="1:9" x14ac:dyDescent="0.3">
      <c r="A28" s="1"/>
      <c r="B28" s="1" t="s">
        <v>56</v>
      </c>
      <c r="C28" s="1" t="s">
        <v>57</v>
      </c>
      <c r="D28" s="1" t="s">
        <v>58</v>
      </c>
      <c r="E28" s="1"/>
      <c r="F28" s="1">
        <v>32.799999999999997</v>
      </c>
      <c r="G28" s="1">
        <v>0.72</v>
      </c>
      <c r="H28" s="1">
        <v>0.85</v>
      </c>
      <c r="I28" s="1">
        <v>5.55</v>
      </c>
    </row>
    <row r="29" spans="1:9" x14ac:dyDescent="0.3">
      <c r="A29" s="1"/>
      <c r="B29" s="1" t="s">
        <v>17</v>
      </c>
      <c r="C29" s="1" t="s">
        <v>59</v>
      </c>
      <c r="D29" s="1" t="s">
        <v>16</v>
      </c>
      <c r="E29" s="1"/>
      <c r="F29" s="1">
        <v>54</v>
      </c>
      <c r="G29" s="1">
        <v>0.09</v>
      </c>
      <c r="H29" s="1">
        <v>0</v>
      </c>
      <c r="I29" s="1">
        <v>13.5</v>
      </c>
    </row>
    <row r="30" spans="1:9" x14ac:dyDescent="0.3">
      <c r="A30" s="1"/>
      <c r="B30" s="1" t="s">
        <v>23</v>
      </c>
      <c r="C30" s="1" t="s">
        <v>45</v>
      </c>
      <c r="D30" s="1" t="s">
        <v>44</v>
      </c>
      <c r="E30" s="1"/>
      <c r="F30" s="1">
        <v>35.25</v>
      </c>
      <c r="G30" s="1">
        <v>1.1399999999999999</v>
      </c>
      <c r="H30" s="1">
        <v>0.12</v>
      </c>
      <c r="I30" s="1">
        <v>7.38</v>
      </c>
    </row>
    <row r="31" spans="1:9" x14ac:dyDescent="0.3">
      <c r="A31" s="1"/>
      <c r="B31" s="1" t="s">
        <v>23</v>
      </c>
      <c r="C31" s="1" t="s">
        <v>47</v>
      </c>
      <c r="D31" s="1" t="s">
        <v>58</v>
      </c>
      <c r="E31" s="1"/>
      <c r="F31" s="1">
        <v>17.399999999999999</v>
      </c>
      <c r="G31" s="1">
        <v>0.66</v>
      </c>
      <c r="H31" s="1">
        <v>0.12</v>
      </c>
      <c r="I31" s="1">
        <v>3.34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60</v>
      </c>
      <c r="B33" s="1"/>
      <c r="C33" s="1"/>
      <c r="D33" s="1"/>
      <c r="E33" s="1">
        <v>135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2438D-1419-4A48-9657-B969049CF83C}">
  <dimension ref="A1:I33"/>
  <sheetViews>
    <sheetView topLeftCell="A10" workbookViewId="0">
      <selection activeCell="A33" activeCellId="1" sqref="A25:XFD25 A33:XFD3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9.66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44943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62</v>
      </c>
      <c r="E4" s="1"/>
      <c r="F4" s="1">
        <v>215.4</v>
      </c>
      <c r="G4" s="1">
        <v>6.2</v>
      </c>
      <c r="H4" s="1">
        <v>7.46</v>
      </c>
      <c r="I4" s="1">
        <v>30.86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38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34</v>
      </c>
      <c r="C14" s="1" t="s">
        <v>35</v>
      </c>
      <c r="D14" s="1" t="s">
        <v>16</v>
      </c>
      <c r="E14" s="1"/>
      <c r="F14" s="1">
        <v>77.760000000000005</v>
      </c>
      <c r="G14" s="1">
        <v>1.6559999999999999</v>
      </c>
      <c r="H14" s="1">
        <v>3.06</v>
      </c>
      <c r="I14" s="1">
        <v>10.89</v>
      </c>
    </row>
    <row r="15" spans="1:9" x14ac:dyDescent="0.3">
      <c r="A15" s="1"/>
      <c r="B15" s="1" t="s">
        <v>36</v>
      </c>
      <c r="C15" s="1" t="s">
        <v>37</v>
      </c>
      <c r="D15" s="1" t="s">
        <v>68</v>
      </c>
      <c r="E15" s="1"/>
      <c r="F15" s="1">
        <v>139.19999999999999</v>
      </c>
      <c r="G15" s="1">
        <v>8.7200000000000006</v>
      </c>
      <c r="H15" s="1">
        <v>10.64</v>
      </c>
      <c r="I15" s="1">
        <v>2.16</v>
      </c>
    </row>
    <row r="16" spans="1:9" x14ac:dyDescent="0.3">
      <c r="A16" s="1"/>
      <c r="B16" s="1" t="s">
        <v>39</v>
      </c>
      <c r="C16" s="1" t="s">
        <v>40</v>
      </c>
      <c r="D16" s="1" t="s">
        <v>67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42</v>
      </c>
      <c r="D17" s="1" t="s">
        <v>16</v>
      </c>
      <c r="E17" s="1"/>
      <c r="F17" s="1">
        <v>87.3</v>
      </c>
      <c r="G17" s="1">
        <v>0.63</v>
      </c>
      <c r="H17" s="1">
        <v>0.27</v>
      </c>
      <c r="I17" s="1">
        <v>20.52</v>
      </c>
    </row>
    <row r="18" spans="1:9" x14ac:dyDescent="0.3">
      <c r="A18" s="1"/>
      <c r="B18" s="1" t="s">
        <v>20</v>
      </c>
      <c r="C18" s="1" t="s">
        <v>43</v>
      </c>
      <c r="D18" s="1" t="s">
        <v>44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23</v>
      </c>
      <c r="C19" s="1" t="s">
        <v>45</v>
      </c>
      <c r="D19" s="1" t="s">
        <v>46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47</v>
      </c>
      <c r="D20" s="1" t="s">
        <v>44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49</v>
      </c>
      <c r="D23" s="1" t="s">
        <v>65</v>
      </c>
      <c r="E23" s="1"/>
      <c r="F23" s="1">
        <v>111.3</v>
      </c>
      <c r="G23" s="1">
        <v>6.09</v>
      </c>
      <c r="H23" s="1">
        <v>5.25</v>
      </c>
      <c r="I23" s="1">
        <v>10.08</v>
      </c>
    </row>
    <row r="24" spans="1:9" x14ac:dyDescent="0.3">
      <c r="A24" s="1"/>
      <c r="B24" s="1" t="s">
        <v>51</v>
      </c>
      <c r="C24" s="1" t="s">
        <v>52</v>
      </c>
      <c r="D24" s="1" t="s">
        <v>53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54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14</v>
      </c>
      <c r="C27" s="1" t="s">
        <v>55</v>
      </c>
      <c r="D27" s="1" t="s">
        <v>63</v>
      </c>
      <c r="E27" s="1"/>
      <c r="F27" s="1">
        <v>437.46699999999998</v>
      </c>
      <c r="G27" s="1">
        <v>27.2</v>
      </c>
      <c r="H27" s="1">
        <v>20.966999999999999</v>
      </c>
      <c r="I27" s="1">
        <v>35.134</v>
      </c>
    </row>
    <row r="28" spans="1:9" x14ac:dyDescent="0.3">
      <c r="A28" s="1"/>
      <c r="B28" s="1" t="s">
        <v>56</v>
      </c>
      <c r="C28" s="1" t="s">
        <v>57</v>
      </c>
      <c r="D28" s="1" t="s">
        <v>44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59</v>
      </c>
      <c r="D29" s="1" t="s">
        <v>62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23</v>
      </c>
      <c r="C30" s="1" t="s">
        <v>45</v>
      </c>
      <c r="D30" s="1" t="s">
        <v>44</v>
      </c>
      <c r="E30" s="1"/>
      <c r="F30" s="1">
        <v>35.25</v>
      </c>
      <c r="G30" s="1">
        <v>1.1399999999999999</v>
      </c>
      <c r="H30" s="1">
        <v>0.12</v>
      </c>
      <c r="I30" s="1">
        <v>7.38</v>
      </c>
    </row>
    <row r="31" spans="1:9" x14ac:dyDescent="0.3">
      <c r="A31" s="1"/>
      <c r="B31" s="1" t="s">
        <v>23</v>
      </c>
      <c r="C31" s="1" t="s">
        <v>47</v>
      </c>
      <c r="D31" s="1" t="s">
        <v>58</v>
      </c>
      <c r="E31" s="1"/>
      <c r="F31" s="1">
        <v>17.399999999999999</v>
      </c>
      <c r="G31" s="1">
        <v>0.66</v>
      </c>
      <c r="H31" s="1">
        <v>0.12</v>
      </c>
      <c r="I31" s="1">
        <v>3.34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60</v>
      </c>
      <c r="B33" s="1"/>
      <c r="C33" s="1"/>
      <c r="D33" s="1"/>
      <c r="E33" s="1">
        <v>163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5FB0E-96A8-4222-BD78-E8579E402720}">
  <dimension ref="A1:I33"/>
  <sheetViews>
    <sheetView topLeftCell="A16" workbookViewId="0">
      <selection activeCell="A37" activeCellId="5" sqref="A4:XFD4 A10:XFD10 A7:XFD7 A24:XFD24 A29:XFD29 A37:XFD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9.66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62</v>
      </c>
      <c r="E4" s="1"/>
      <c r="F4" s="1">
        <v>215.4</v>
      </c>
      <c r="G4" s="1">
        <v>6.2</v>
      </c>
      <c r="H4" s="1">
        <v>7.46</v>
      </c>
      <c r="I4" s="1">
        <v>30.86</v>
      </c>
    </row>
    <row r="5" spans="1:9" x14ac:dyDescent="0.3">
      <c r="A5" s="1"/>
      <c r="B5" s="1" t="s">
        <v>17</v>
      </c>
      <c r="C5" s="1" t="s">
        <v>18</v>
      </c>
      <c r="D5" s="1" t="s">
        <v>62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62</v>
      </c>
      <c r="E10" s="1"/>
      <c r="F10" s="1">
        <v>92</v>
      </c>
      <c r="G10" s="1">
        <v>1</v>
      </c>
      <c r="H10" s="1">
        <v>0.2</v>
      </c>
      <c r="I10" s="1">
        <v>20.2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38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34</v>
      </c>
      <c r="C14" s="1" t="s">
        <v>35</v>
      </c>
      <c r="D14" s="1" t="s">
        <v>62</v>
      </c>
      <c r="E14" s="1"/>
      <c r="F14" s="1">
        <v>86.4</v>
      </c>
      <c r="G14" s="1">
        <v>1.84</v>
      </c>
      <c r="H14" s="1">
        <v>3.4</v>
      </c>
      <c r="I14" s="1">
        <v>12.1</v>
      </c>
    </row>
    <row r="15" spans="1:9" x14ac:dyDescent="0.3">
      <c r="A15" s="1"/>
      <c r="B15" s="1" t="s">
        <v>36</v>
      </c>
      <c r="C15" s="1" t="s">
        <v>37</v>
      </c>
      <c r="D15" s="1" t="s">
        <v>41</v>
      </c>
      <c r="E15" s="1"/>
      <c r="F15" s="1">
        <v>185.6</v>
      </c>
      <c r="G15" s="1">
        <v>11.627000000000001</v>
      </c>
      <c r="H15" s="1">
        <v>14.186999999999999</v>
      </c>
      <c r="I15" s="1">
        <v>2.88</v>
      </c>
    </row>
    <row r="16" spans="1:9" x14ac:dyDescent="0.3">
      <c r="A16" s="1"/>
      <c r="B16" s="1" t="s">
        <v>39</v>
      </c>
      <c r="C16" s="1" t="s">
        <v>40</v>
      </c>
      <c r="D16" s="1" t="s">
        <v>67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42</v>
      </c>
      <c r="D17" s="1" t="s">
        <v>62</v>
      </c>
      <c r="E17" s="1"/>
      <c r="F17" s="1">
        <v>97</v>
      </c>
      <c r="G17" s="1">
        <v>0.7</v>
      </c>
      <c r="H17" s="1">
        <v>0.3</v>
      </c>
      <c r="I17" s="1">
        <v>22.8</v>
      </c>
    </row>
    <row r="18" spans="1:9" x14ac:dyDescent="0.3">
      <c r="A18" s="1"/>
      <c r="B18" s="1" t="s">
        <v>20</v>
      </c>
      <c r="C18" s="1" t="s">
        <v>43</v>
      </c>
      <c r="D18" s="1" t="s">
        <v>44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23</v>
      </c>
      <c r="C19" s="1" t="s">
        <v>45</v>
      </c>
      <c r="D19" s="1" t="s">
        <v>46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47</v>
      </c>
      <c r="D20" s="1" t="s">
        <v>44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49</v>
      </c>
      <c r="D23" s="1" t="s">
        <v>65</v>
      </c>
      <c r="E23" s="1"/>
      <c r="F23" s="1">
        <v>111.3</v>
      </c>
      <c r="G23" s="1">
        <v>6.09</v>
      </c>
      <c r="H23" s="1">
        <v>5.25</v>
      </c>
      <c r="I23" s="1">
        <v>10.08</v>
      </c>
    </row>
    <row r="24" spans="1:9" x14ac:dyDescent="0.3">
      <c r="A24" s="1"/>
      <c r="B24" s="1" t="s">
        <v>51</v>
      </c>
      <c r="C24" s="1" t="s">
        <v>52</v>
      </c>
      <c r="D24" s="1" t="s">
        <v>53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54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14</v>
      </c>
      <c r="C27" s="1" t="s">
        <v>55</v>
      </c>
      <c r="D27" s="1" t="s">
        <v>63</v>
      </c>
      <c r="E27" s="1"/>
      <c r="F27" s="1">
        <v>437.46699999999998</v>
      </c>
      <c r="G27" s="1">
        <v>27.2</v>
      </c>
      <c r="H27" s="1">
        <v>20.966999999999999</v>
      </c>
      <c r="I27" s="1">
        <v>35.134</v>
      </c>
    </row>
    <row r="28" spans="1:9" x14ac:dyDescent="0.3">
      <c r="A28" s="1"/>
      <c r="B28" s="1" t="s">
        <v>56</v>
      </c>
      <c r="C28" s="1" t="s">
        <v>57</v>
      </c>
      <c r="D28" s="1" t="s">
        <v>53</v>
      </c>
      <c r="E28" s="1"/>
      <c r="F28" s="1">
        <v>82</v>
      </c>
      <c r="G28" s="1">
        <v>1.8</v>
      </c>
      <c r="H28" s="1">
        <v>2.125</v>
      </c>
      <c r="I28" s="1">
        <v>13.875</v>
      </c>
    </row>
    <row r="29" spans="1:9" x14ac:dyDescent="0.3">
      <c r="A29" s="1"/>
      <c r="B29" s="1" t="s">
        <v>17</v>
      </c>
      <c r="C29" s="1" t="s">
        <v>59</v>
      </c>
      <c r="D29" s="1" t="s">
        <v>62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23</v>
      </c>
      <c r="C30" s="1" t="s">
        <v>45</v>
      </c>
      <c r="D30" s="1" t="s">
        <v>44</v>
      </c>
      <c r="E30" s="1"/>
      <c r="F30" s="1">
        <v>35.25</v>
      </c>
      <c r="G30" s="1">
        <v>1.1399999999999999</v>
      </c>
      <c r="H30" s="1">
        <v>0.12</v>
      </c>
      <c r="I30" s="1">
        <v>7.38</v>
      </c>
    </row>
    <row r="31" spans="1:9" x14ac:dyDescent="0.3">
      <c r="A31" s="1"/>
      <c r="B31" s="1" t="s">
        <v>23</v>
      </c>
      <c r="C31" s="1" t="s">
        <v>47</v>
      </c>
      <c r="D31" s="1" t="s">
        <v>58</v>
      </c>
      <c r="E31" s="1"/>
      <c r="F31" s="1">
        <v>17.399999999999999</v>
      </c>
      <c r="G31" s="1">
        <v>0.66</v>
      </c>
      <c r="H31" s="1">
        <v>0.12</v>
      </c>
      <c r="I31" s="1">
        <v>3.34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60</v>
      </c>
      <c r="B33" s="1"/>
      <c r="C33" s="1"/>
      <c r="D33" s="1"/>
      <c r="E33" s="1">
        <v>169.66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A0C1-4F0B-4E5E-B744-3AECB280DAC1}">
  <dimension ref="A1:I43"/>
  <sheetViews>
    <sheetView workbookViewId="0">
      <selection activeCell="C14" sqref="C1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4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44943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70</v>
      </c>
      <c r="D4" s="1" t="s">
        <v>62</v>
      </c>
      <c r="E4" s="1"/>
      <c r="F4" s="1">
        <f>200*1.415</f>
        <v>283</v>
      </c>
      <c r="G4" s="1">
        <f>200*0.046</f>
        <v>9.1999999999999993</v>
      </c>
      <c r="H4" s="1">
        <f>200*0.065</f>
        <v>13</v>
      </c>
      <c r="I4" s="1">
        <f>200*0.163</f>
        <v>32.6</v>
      </c>
    </row>
    <row r="5" spans="1:9" x14ac:dyDescent="0.3">
      <c r="A5" s="1"/>
      <c r="B5" s="1" t="s">
        <v>14</v>
      </c>
      <c r="C5" s="1" t="s">
        <v>15</v>
      </c>
      <c r="D5" s="1" t="s">
        <v>62</v>
      </c>
      <c r="E5" s="1"/>
      <c r="F5" s="1">
        <v>215.4</v>
      </c>
      <c r="G5" s="1">
        <v>6.2</v>
      </c>
      <c r="H5" s="1">
        <v>7.46</v>
      </c>
      <c r="I5" s="1">
        <v>30.86</v>
      </c>
    </row>
    <row r="6" spans="1:9" x14ac:dyDescent="0.3">
      <c r="A6" s="1"/>
      <c r="B6" s="1" t="s">
        <v>17</v>
      </c>
      <c r="C6" s="1" t="s">
        <v>18</v>
      </c>
      <c r="D6" s="1" t="s">
        <v>16</v>
      </c>
      <c r="E6" s="1"/>
      <c r="F6" s="1">
        <v>96.3</v>
      </c>
      <c r="G6" s="1">
        <v>3.3029999999999999</v>
      </c>
      <c r="H6" s="1">
        <v>2.871</v>
      </c>
      <c r="I6" s="1">
        <v>14.238</v>
      </c>
    </row>
    <row r="7" spans="1:9" x14ac:dyDescent="0.3">
      <c r="A7" s="1"/>
      <c r="B7" s="1" t="s">
        <v>20</v>
      </c>
      <c r="C7" s="1" t="s">
        <v>69</v>
      </c>
      <c r="D7" s="1" t="s">
        <v>44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23</v>
      </c>
      <c r="C9" s="1" t="s">
        <v>24</v>
      </c>
      <c r="D9" s="1" t="s">
        <v>25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23</v>
      </c>
      <c r="C10" s="1" t="s">
        <v>61</v>
      </c>
      <c r="D10" s="1" t="s">
        <v>25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28</v>
      </c>
      <c r="D13" s="1" t="s">
        <v>29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26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30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31</v>
      </c>
      <c r="C16" s="1" t="s">
        <v>32</v>
      </c>
      <c r="D16" s="1" t="s">
        <v>38</v>
      </c>
      <c r="E16" s="1"/>
      <c r="F16" s="1">
        <v>57.5</v>
      </c>
      <c r="G16" s="1">
        <v>1.2</v>
      </c>
      <c r="H16" s="1">
        <v>3.55</v>
      </c>
      <c r="I16" s="1">
        <v>5.2</v>
      </c>
    </row>
    <row r="17" spans="1:9" x14ac:dyDescent="0.3">
      <c r="A17" s="1"/>
      <c r="B17" s="1" t="s">
        <v>34</v>
      </c>
      <c r="C17" s="1" t="s">
        <v>35</v>
      </c>
      <c r="D17" s="1" t="s">
        <v>16</v>
      </c>
      <c r="E17" s="1"/>
      <c r="F17" s="1">
        <v>77.760000000000005</v>
      </c>
      <c r="G17" s="1">
        <v>1.6559999999999999</v>
      </c>
      <c r="H17" s="1">
        <v>3.06</v>
      </c>
      <c r="I17" s="1">
        <v>10.89</v>
      </c>
    </row>
    <row r="18" spans="1:9" x14ac:dyDescent="0.3">
      <c r="A18" s="1"/>
      <c r="B18" s="1" t="s">
        <v>36</v>
      </c>
      <c r="C18" s="1" t="s">
        <v>37</v>
      </c>
      <c r="D18" s="1" t="s">
        <v>68</v>
      </c>
      <c r="E18" s="1"/>
      <c r="F18" s="1">
        <v>139.19999999999999</v>
      </c>
      <c r="G18" s="1">
        <v>8.7200000000000006</v>
      </c>
      <c r="H18" s="1">
        <v>10.64</v>
      </c>
      <c r="I18" s="1">
        <v>2.16</v>
      </c>
    </row>
    <row r="19" spans="1:9" x14ac:dyDescent="0.3">
      <c r="A19" s="1"/>
      <c r="B19" s="1" t="s">
        <v>39</v>
      </c>
      <c r="C19" s="1" t="s">
        <v>40</v>
      </c>
      <c r="D19" s="1" t="s">
        <v>67</v>
      </c>
      <c r="E19" s="1"/>
      <c r="F19" s="1">
        <v>115.92</v>
      </c>
      <c r="G19" s="1">
        <v>4.524</v>
      </c>
      <c r="H19" s="1">
        <v>0.54</v>
      </c>
      <c r="I19" s="1">
        <v>23.231999999999999</v>
      </c>
    </row>
    <row r="20" spans="1:9" x14ac:dyDescent="0.3">
      <c r="A20" s="1"/>
      <c r="B20" s="1" t="s">
        <v>39</v>
      </c>
      <c r="C20" s="1" t="s">
        <v>66</v>
      </c>
      <c r="D20" s="1" t="s">
        <v>29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17</v>
      </c>
      <c r="C21" s="1" t="s">
        <v>42</v>
      </c>
      <c r="D21" s="1" t="s">
        <v>16</v>
      </c>
      <c r="E21" s="1"/>
      <c r="F21" s="1">
        <v>87.3</v>
      </c>
      <c r="G21" s="1">
        <v>0.63</v>
      </c>
      <c r="H21" s="1">
        <v>0.27</v>
      </c>
      <c r="I21" s="1">
        <v>20.52</v>
      </c>
    </row>
    <row r="22" spans="1:9" x14ac:dyDescent="0.3">
      <c r="A22" s="1"/>
      <c r="B22" s="1" t="s">
        <v>20</v>
      </c>
      <c r="C22" s="1" t="s">
        <v>43</v>
      </c>
      <c r="D22" s="1" t="s">
        <v>44</v>
      </c>
      <c r="E22" s="1"/>
      <c r="F22" s="1">
        <v>50.13</v>
      </c>
      <c r="G22" s="1">
        <v>1.6879999999999999</v>
      </c>
      <c r="H22" s="1">
        <v>0.17</v>
      </c>
      <c r="I22" s="1">
        <v>10.461</v>
      </c>
    </row>
    <row r="23" spans="1:9" x14ac:dyDescent="0.3">
      <c r="A23" s="1"/>
      <c r="B23" s="1" t="s">
        <v>23</v>
      </c>
      <c r="C23" s="1" t="s">
        <v>45</v>
      </c>
      <c r="D23" s="1" t="s">
        <v>46</v>
      </c>
      <c r="E23" s="1"/>
      <c r="F23" s="1">
        <v>47</v>
      </c>
      <c r="G23" s="1">
        <v>1.52</v>
      </c>
      <c r="H23" s="1">
        <v>0.16</v>
      </c>
      <c r="I23" s="1">
        <v>9.84</v>
      </c>
    </row>
    <row r="24" spans="1:9" x14ac:dyDescent="0.3">
      <c r="A24" s="1"/>
      <c r="B24" s="1" t="s">
        <v>23</v>
      </c>
      <c r="C24" s="1" t="s">
        <v>47</v>
      </c>
      <c r="D24" s="1" t="s">
        <v>44</v>
      </c>
      <c r="E24" s="1"/>
      <c r="F24" s="1">
        <v>26.1</v>
      </c>
      <c r="G24" s="1">
        <v>0.99</v>
      </c>
      <c r="H24" s="1">
        <v>0.18</v>
      </c>
      <c r="I24" s="1">
        <v>5.01</v>
      </c>
    </row>
    <row r="25" spans="1:9" x14ac:dyDescent="0.3">
      <c r="A25" s="1"/>
      <c r="B25" s="1" t="s">
        <v>23</v>
      </c>
      <c r="C25" s="1" t="s">
        <v>61</v>
      </c>
      <c r="D25" s="1" t="s">
        <v>25</v>
      </c>
      <c r="E25" s="1"/>
      <c r="F25" s="1">
        <v>0</v>
      </c>
      <c r="G25" s="1">
        <v>0</v>
      </c>
      <c r="H25" s="1">
        <v>0</v>
      </c>
      <c r="I25" s="1">
        <v>0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48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17</v>
      </c>
      <c r="C28" s="1" t="s">
        <v>49</v>
      </c>
      <c r="D28" s="1" t="s">
        <v>65</v>
      </c>
      <c r="E28" s="1"/>
      <c r="F28" s="1">
        <v>111.3</v>
      </c>
      <c r="G28" s="1">
        <v>6.09</v>
      </c>
      <c r="H28" s="1">
        <v>5.25</v>
      </c>
      <c r="I28" s="1">
        <v>10.08</v>
      </c>
    </row>
    <row r="29" spans="1:9" x14ac:dyDescent="0.3">
      <c r="A29" s="1"/>
      <c r="B29" s="1" t="s">
        <v>17</v>
      </c>
      <c r="C29" s="1" t="s">
        <v>59</v>
      </c>
      <c r="D29" s="1" t="s">
        <v>62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51</v>
      </c>
      <c r="C30" s="1" t="s">
        <v>52</v>
      </c>
      <c r="D30" s="1" t="s">
        <v>53</v>
      </c>
      <c r="E30" s="1"/>
      <c r="F30" s="1">
        <v>104.25</v>
      </c>
      <c r="G30" s="1">
        <v>1.875</v>
      </c>
      <c r="H30" s="1">
        <v>2.4500000000000002</v>
      </c>
      <c r="I30" s="1">
        <v>18.600000000000001</v>
      </c>
    </row>
    <row r="31" spans="1:9" x14ac:dyDescent="0.3">
      <c r="A31" s="1"/>
      <c r="B31" s="1" t="s">
        <v>51</v>
      </c>
      <c r="C31" s="1" t="s">
        <v>64</v>
      </c>
      <c r="D31" s="1" t="s">
        <v>25</v>
      </c>
      <c r="E31" s="1"/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54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14</v>
      </c>
      <c r="C34" s="1" t="s">
        <v>55</v>
      </c>
      <c r="D34" s="1" t="s">
        <v>63</v>
      </c>
      <c r="E34" s="1"/>
      <c r="F34" s="1">
        <v>437.46699999999998</v>
      </c>
      <c r="G34" s="1">
        <v>27.2</v>
      </c>
      <c r="H34" s="1">
        <v>20.966999999999999</v>
      </c>
      <c r="I34" s="1">
        <v>35.134</v>
      </c>
    </row>
    <row r="35" spans="1:9" x14ac:dyDescent="0.3">
      <c r="A35" s="1"/>
      <c r="B35" s="1" t="s">
        <v>56</v>
      </c>
      <c r="C35" s="1" t="s">
        <v>57</v>
      </c>
      <c r="D35" s="1" t="s">
        <v>44</v>
      </c>
      <c r="E35" s="1"/>
      <c r="F35" s="1">
        <v>49.2</v>
      </c>
      <c r="G35" s="1">
        <v>1.08</v>
      </c>
      <c r="H35" s="1">
        <v>1.2749999999999999</v>
      </c>
      <c r="I35" s="1">
        <v>8.3249999999999993</v>
      </c>
    </row>
    <row r="36" spans="1:9" x14ac:dyDescent="0.3">
      <c r="A36" s="1"/>
      <c r="B36" s="1" t="s">
        <v>14</v>
      </c>
      <c r="C36" s="1" t="s">
        <v>71</v>
      </c>
      <c r="D36" s="1" t="s">
        <v>62</v>
      </c>
      <c r="E36" s="1"/>
      <c r="F36" s="1">
        <f>200*1.415</f>
        <v>283</v>
      </c>
      <c r="G36" s="1">
        <f>200*0.046</f>
        <v>9.1999999999999993</v>
      </c>
      <c r="H36" s="1">
        <f>200*0.065</f>
        <v>13</v>
      </c>
      <c r="I36" s="1">
        <f>200*0.163</f>
        <v>32.6</v>
      </c>
    </row>
    <row r="37" spans="1:9" x14ac:dyDescent="0.3">
      <c r="A37" s="1"/>
      <c r="B37" s="1" t="s">
        <v>20</v>
      </c>
      <c r="C37" s="1" t="s">
        <v>69</v>
      </c>
      <c r="D37" s="1" t="s">
        <v>44</v>
      </c>
      <c r="E37" s="1"/>
      <c r="F37" s="1">
        <v>0</v>
      </c>
      <c r="G37" s="1">
        <v>0</v>
      </c>
      <c r="H37" s="1">
        <v>0</v>
      </c>
      <c r="I37" s="1">
        <v>0</v>
      </c>
    </row>
    <row r="38" spans="1:9" x14ac:dyDescent="0.3">
      <c r="A38" s="1"/>
      <c r="B38" s="1" t="s">
        <v>17</v>
      </c>
      <c r="C38" s="1" t="s">
        <v>59</v>
      </c>
      <c r="D38" s="1" t="s">
        <v>62</v>
      </c>
      <c r="E38" s="1"/>
      <c r="F38" s="1">
        <v>60</v>
      </c>
      <c r="G38" s="1">
        <v>0.1</v>
      </c>
      <c r="H38" s="1">
        <v>0</v>
      </c>
      <c r="I38" s="1">
        <v>15</v>
      </c>
    </row>
    <row r="39" spans="1:9" x14ac:dyDescent="0.3">
      <c r="A39" s="1"/>
      <c r="B39" s="1" t="s">
        <v>23</v>
      </c>
      <c r="C39" s="1" t="s">
        <v>45</v>
      </c>
      <c r="D39" s="1" t="s">
        <v>44</v>
      </c>
      <c r="E39" s="1"/>
      <c r="F39" s="1">
        <v>35.25</v>
      </c>
      <c r="G39" s="1">
        <v>1.1399999999999999</v>
      </c>
      <c r="H39" s="1">
        <v>0.12</v>
      </c>
      <c r="I39" s="1">
        <v>7.38</v>
      </c>
    </row>
    <row r="40" spans="1:9" x14ac:dyDescent="0.3">
      <c r="A40" s="1"/>
      <c r="B40" s="1" t="s">
        <v>23</v>
      </c>
      <c r="C40" s="1" t="s">
        <v>47</v>
      </c>
      <c r="D40" s="1" t="s">
        <v>58</v>
      </c>
      <c r="E40" s="1"/>
      <c r="F40" s="1">
        <v>17.399999999999999</v>
      </c>
      <c r="G40" s="1">
        <v>0.66</v>
      </c>
      <c r="H40" s="1">
        <v>0.12</v>
      </c>
      <c r="I40" s="1">
        <v>3.34</v>
      </c>
    </row>
    <row r="41" spans="1:9" x14ac:dyDescent="0.3">
      <c r="A41" s="1"/>
      <c r="B41" s="1" t="s">
        <v>23</v>
      </c>
      <c r="C41" s="1" t="s">
        <v>61</v>
      </c>
      <c r="D41" s="1" t="s">
        <v>25</v>
      </c>
      <c r="E41" s="1"/>
      <c r="F41" s="1">
        <v>0</v>
      </c>
      <c r="G41" s="1">
        <v>0</v>
      </c>
      <c r="H41" s="1">
        <v>0</v>
      </c>
      <c r="I41" s="1">
        <v>0</v>
      </c>
    </row>
    <row r="42" spans="1:9" x14ac:dyDescent="0.3">
      <c r="A42" s="1" t="s">
        <v>26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 t="s">
        <v>60</v>
      </c>
      <c r="B43" s="1"/>
      <c r="C43" s="1"/>
      <c r="D43" s="1"/>
      <c r="E43" s="1">
        <v>163</v>
      </c>
      <c r="F43" s="1"/>
      <c r="G43" s="1"/>
      <c r="H43" s="1"/>
      <c r="I4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2024-01-16T09:47:03Z</dcterms:created>
  <dcterms:modified xsi:type="dcterms:W3CDTF">2024-01-16T09:51:28Z</dcterms:modified>
  <cp:category/>
</cp:coreProperties>
</file>